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Zins- und Steuerrechner" sheetId="1" r:id="rId1"/>
  </sheets>
  <definedNames>
    <definedName name="_xlnm.Print_Area" localSheetId="0">'Zins- und Steuerrechner'!$A$1:$B$39</definedName>
  </definedNames>
  <calcPr fullCalcOnLoad="1"/>
</workbook>
</file>

<file path=xl/sharedStrings.xml><?xml version="1.0" encoding="utf-8"?>
<sst xmlns="http://schemas.openxmlformats.org/spreadsheetml/2006/main" count="45" uniqueCount="42">
  <si>
    <t>Steuerauswahl:</t>
  </si>
  <si>
    <t>Freistellungsauftrag-Auswahl:</t>
  </si>
  <si>
    <t>Ohne Freistellungsauftrag</t>
  </si>
  <si>
    <t>Single = 801 €</t>
  </si>
  <si>
    <t>Verheiratet = 1.602 €</t>
  </si>
  <si>
    <t>Zinsen - Freistellungsauftrag</t>
  </si>
  <si>
    <t>Zinsen - Freistellungsauftrag x Steuersatz</t>
  </si>
  <si>
    <t>Steuerlast berechnen:</t>
  </si>
  <si>
    <t>Anlagedauer (in Monaten) :</t>
  </si>
  <si>
    <t>Versteuerung, bitte wählen :</t>
  </si>
  <si>
    <t>Freistellungsauftrag, bitte wählen :</t>
  </si>
  <si>
    <t>Gesamtguthaben, vor Steuern :</t>
  </si>
  <si>
    <t>Erzielter Zinsertrag, vor Steuern :</t>
  </si>
  <si>
    <t>Steuerlast :</t>
  </si>
  <si>
    <t>Gesamtguthaben, nach Steuern :</t>
  </si>
  <si>
    <t>Erzielter Zinsertrag, nach Steuern :</t>
  </si>
  <si>
    <t>1. Persönliche Angaben</t>
  </si>
  <si>
    <t>2. Tagesgeldkonto Details</t>
  </si>
  <si>
    <t>3. Ergebnisberechnung</t>
  </si>
  <si>
    <t>den Berechnungsergebnissen drohen.</t>
  </si>
  <si>
    <t>Der Betreiber übernimmt keinerlei Gewähr und Haftung für die Vollständigkeit und Richtigkeit der Berechnung.</t>
  </si>
  <si>
    <t xml:space="preserve">Desweiteren haftet der Betreiber nicht für Schäden jeglicher Art, die Ihnen durch die Nutzung der Datei sowie </t>
  </si>
  <si>
    <t>Prozentuale Steuerbelastung :</t>
  </si>
  <si>
    <t>Rendite, nach Steuern :</t>
  </si>
  <si>
    <t>Rendite, vor Steuern :</t>
  </si>
  <si>
    <t>Zinsgutschrift Auswahl:</t>
  </si>
  <si>
    <t>Monatliche Zinsgutschrift</t>
  </si>
  <si>
    <t>Vierteljährliche Zinsgutschrift</t>
  </si>
  <si>
    <t>Jährliche Zinsgutschrift</t>
  </si>
  <si>
    <t>Ohne Steuerberechnung</t>
  </si>
  <si>
    <t>Verzinsung :</t>
  </si>
  <si>
    <t>Anleitung: Bitte füllen Sie die gelb hinterlegten Felder der Bereiche "Persönliche Angaben" und "Tagesgeldkonto Details" aus. Basierend auf diesen Angaben erfolgt die Ergebnisberechnung.</t>
  </si>
  <si>
    <t>Anlagebetrag :</t>
  </si>
  <si>
    <t>Zinsgutschrift, bitte wählen :</t>
  </si>
  <si>
    <t>Impressum &amp; Kontakt</t>
  </si>
  <si>
    <t>Abgeltungssteuer 25%</t>
  </si>
  <si>
    <t>Abgeltungssteuer 25% + Soli 5,5%</t>
  </si>
  <si>
    <t>Abgeltungssteuer 25% + Soli 5,5% + KiSt. 8%</t>
  </si>
  <si>
    <t>Abgeltungssteuer 25% + Soli 5,5% + KiSt. 9%</t>
  </si>
  <si>
    <t>Hinweis zur Versteuerung: Übersteigt der erzielte Zinsertrag die Steuerfreigrenze von 801 € (single) bzw. 1.602 € (verheiratet), wird eine Abgeltungssteuer (25%) zzgl. Solidaritätszuschlag (Soli, 5,5%) und ggf. Kirchensteuer (KiSt.) fällig. In Bayern und Baden-Württemberg beträgt die Kirchensteuer 8%, in allen anderen Bundesländern 9%.</t>
  </si>
  <si>
    <t>Dieses Excel-Dokument wird bereitgestellt von www.Tagesgeld.org. Dies ist Version 1.1</t>
  </si>
  <si>
    <t>Tagesgeld Zins- und Steuerrechner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</si>
</sst>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00000000_ ;\-#,##0.0000000000\ "/>
    <numFmt numFmtId="166" formatCode="0.000%"/>
    <numFmt numFmtId="167" formatCode="0.0000%"/>
    <numFmt numFmtId="168" formatCode="[$-407]dddd\,\ d\.\ mmmm\ yyyy"/>
    <numFmt numFmtId="169" formatCode="_-* #,##0.000\ _€_-;\-* #,##0.0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23"/>
      <name val="Arial"/>
      <family val="2"/>
    </font>
    <font>
      <u val="single"/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8"/>
      <color rgb="FF002060"/>
      <name val="Arial"/>
      <family val="2"/>
    </font>
    <font>
      <sz val="8"/>
      <color theme="1" tint="0.49998000264167786"/>
      <name val="Arial"/>
      <family val="2"/>
    </font>
    <font>
      <b/>
      <sz val="16"/>
      <color rgb="FF00206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theme="0" tint="-0.4999699890613556"/>
      </bottom>
    </border>
    <border>
      <left/>
      <right/>
      <top style="medium"/>
      <bottom style="hair">
        <color theme="0" tint="-0.4999699890613556"/>
      </bottom>
    </border>
    <border>
      <left/>
      <right/>
      <top style="medium"/>
      <bottom/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left" indent="2"/>
    </xf>
    <xf numFmtId="0" fontId="45" fillId="33" borderId="0" xfId="0" applyFont="1" applyFill="1" applyAlignment="1">
      <alignment horizontal="right"/>
    </xf>
    <xf numFmtId="44" fontId="45" fillId="33" borderId="0" xfId="60" applyFont="1" applyFill="1" applyAlignment="1">
      <alignment/>
    </xf>
    <xf numFmtId="2" fontId="45" fillId="33" borderId="0" xfId="0" applyNumberFormat="1" applyFont="1" applyFill="1" applyAlignment="1">
      <alignment/>
    </xf>
    <xf numFmtId="44" fontId="45" fillId="33" borderId="0" xfId="60" applyFont="1" applyFill="1" applyAlignment="1">
      <alignment horizontal="right"/>
    </xf>
    <xf numFmtId="0" fontId="45" fillId="33" borderId="10" xfId="0" applyFont="1" applyFill="1" applyBorder="1" applyAlignment="1">
      <alignment horizontal="left" indent="2"/>
    </xf>
    <xf numFmtId="0" fontId="45" fillId="33" borderId="11" xfId="0" applyFont="1" applyFill="1" applyBorder="1" applyAlignment="1">
      <alignment horizontal="left" indent="2"/>
    </xf>
    <xf numFmtId="44" fontId="45" fillId="33" borderId="11" xfId="60" applyFont="1" applyFill="1" applyBorder="1" applyAlignment="1">
      <alignment/>
    </xf>
    <xf numFmtId="0" fontId="45" fillId="33" borderId="12" xfId="0" applyFont="1" applyFill="1" applyBorder="1" applyAlignment="1">
      <alignment horizontal="left" indent="2"/>
    </xf>
    <xf numFmtId="0" fontId="45" fillId="33" borderId="13" xfId="0" applyFont="1" applyFill="1" applyBorder="1" applyAlignment="1">
      <alignment horizontal="left" indent="2"/>
    </xf>
    <xf numFmtId="0" fontId="45" fillId="33" borderId="0" xfId="0" applyFont="1" applyFill="1" applyBorder="1" applyAlignment="1">
      <alignment horizontal="left" indent="2"/>
    </xf>
    <xf numFmtId="44" fontId="45" fillId="33" borderId="13" xfId="60" applyFont="1" applyFill="1" applyBorder="1" applyAlignment="1">
      <alignment/>
    </xf>
    <xf numFmtId="0" fontId="46" fillId="33" borderId="0" xfId="0" applyFont="1" applyFill="1" applyAlignment="1">
      <alignment/>
    </xf>
    <xf numFmtId="44" fontId="45" fillId="33" borderId="13" xfId="60" applyFont="1" applyFill="1" applyBorder="1" applyAlignment="1">
      <alignment horizontal="right"/>
    </xf>
    <xf numFmtId="44" fontId="47" fillId="33" borderId="10" xfId="60" applyFont="1" applyFill="1" applyBorder="1" applyAlignment="1">
      <alignment/>
    </xf>
    <xf numFmtId="44" fontId="47" fillId="33" borderId="13" xfId="60" applyFont="1" applyFill="1" applyBorder="1" applyAlignment="1">
      <alignment/>
    </xf>
    <xf numFmtId="0" fontId="46" fillId="33" borderId="0" xfId="0" applyFont="1" applyFill="1" applyAlignment="1" applyProtection="1">
      <alignment/>
      <protection hidden="1"/>
    </xf>
    <xf numFmtId="0" fontId="45" fillId="33" borderId="0" xfId="0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165" fontId="45" fillId="33" borderId="0" xfId="0" applyNumberFormat="1" applyFont="1" applyFill="1" applyAlignment="1" applyProtection="1">
      <alignment/>
      <protection hidden="1"/>
    </xf>
    <xf numFmtId="165" fontId="45" fillId="33" borderId="0" xfId="60" applyNumberFormat="1" applyFont="1" applyFill="1" applyAlignment="1" applyProtection="1">
      <alignment/>
      <protection hidden="1"/>
    </xf>
    <xf numFmtId="167" fontId="45" fillId="33" borderId="13" xfId="50" applyNumberFormat="1" applyFont="1" applyFill="1" applyBorder="1" applyAlignment="1">
      <alignment horizontal="right"/>
    </xf>
    <xf numFmtId="0" fontId="45" fillId="30" borderId="13" xfId="0" applyFont="1" applyFill="1" applyBorder="1" applyAlignment="1" applyProtection="1">
      <alignment horizontal="right" indent="1"/>
      <protection locked="0"/>
    </xf>
    <xf numFmtId="0" fontId="45" fillId="30" borderId="0" xfId="0" applyFont="1" applyFill="1" applyBorder="1" applyAlignment="1" applyProtection="1">
      <alignment horizontal="right" indent="1"/>
      <protection locked="0"/>
    </xf>
    <xf numFmtId="10" fontId="45" fillId="30" borderId="13" xfId="50" applyNumberFormat="1" applyFont="1" applyFill="1" applyBorder="1" applyAlignment="1" applyProtection="1">
      <alignment horizontal="right" indent="1"/>
      <protection locked="0"/>
    </xf>
    <xf numFmtId="10" fontId="45" fillId="30" borderId="12" xfId="50" applyNumberFormat="1" applyFont="1" applyFill="1" applyBorder="1" applyAlignment="1" applyProtection="1">
      <alignment horizontal="right" indent="1"/>
      <protection locked="0"/>
    </xf>
    <xf numFmtId="167" fontId="45" fillId="33" borderId="10" xfId="50" applyNumberFormat="1" applyFont="1" applyFill="1" applyBorder="1" applyAlignment="1">
      <alignment horizontal="right"/>
    </xf>
    <xf numFmtId="44" fontId="45" fillId="30" borderId="12" xfId="60" applyFont="1" applyFill="1" applyBorder="1" applyAlignment="1" applyProtection="1">
      <alignment horizontal="right" indent="1"/>
      <protection locked="0"/>
    </xf>
    <xf numFmtId="0" fontId="48" fillId="33" borderId="0" xfId="47" applyFont="1" applyFill="1" applyAlignment="1" applyProtection="1">
      <alignment horizontal="left" indent="2"/>
      <protection/>
    </xf>
    <xf numFmtId="0" fontId="49" fillId="33" borderId="0" xfId="0" applyFont="1" applyFill="1" applyAlignment="1">
      <alignment horizontal="left" indent="2"/>
    </xf>
    <xf numFmtId="0" fontId="50" fillId="33" borderId="0" xfId="0" applyFont="1" applyFill="1" applyAlignment="1">
      <alignment horizontal="left"/>
    </xf>
    <xf numFmtId="0" fontId="51" fillId="33" borderId="14" xfId="0" applyFont="1" applyFill="1" applyBorder="1" applyAlignment="1">
      <alignment horizontal="left" wrapText="1" indent="2"/>
    </xf>
    <xf numFmtId="0" fontId="47" fillId="34" borderId="15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 wrapText="1" indent="2"/>
    </xf>
    <xf numFmtId="0" fontId="49" fillId="33" borderId="0" xfId="0" applyFont="1" applyFill="1" applyAlignment="1">
      <alignment horizontal="left" vertical="center" wrapText="1" indent="2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agesgeld.org/" TargetMode="External" /><Relationship Id="rId3" Type="http://schemas.openxmlformats.org/officeDocument/2006/relationships/hyperlink" Target="http://www.tagesgeld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0</xdr:row>
      <xdr:rowOff>76200</xdr:rowOff>
    </xdr:from>
    <xdr:to>
      <xdr:col>1</xdr:col>
      <xdr:colOff>3209925</xdr:colOff>
      <xdr:row>0</xdr:row>
      <xdr:rowOff>304800</xdr:rowOff>
    </xdr:to>
    <xdr:pic>
      <xdr:nvPicPr>
        <xdr:cNvPr id="1" name="Grafik 2" descr="excel-tgorg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762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gesgeld.org/impressu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8.28125" style="1" customWidth="1"/>
    <col min="2" max="2" width="48.57421875" style="1" customWidth="1"/>
    <col min="3" max="3" width="15.421875" style="1" hidden="1" customWidth="1"/>
    <col min="4" max="4" width="39.421875" style="1" customWidth="1"/>
    <col min="5" max="5" width="13.421875" style="1" bestFit="1" customWidth="1"/>
    <col min="6" max="16384" width="11.421875" style="1" customWidth="1"/>
  </cols>
  <sheetData>
    <row r="1" spans="1:2" ht="24.75" customHeight="1">
      <c r="A1" s="34" t="s">
        <v>41</v>
      </c>
      <c r="B1" s="34"/>
    </row>
    <row r="2" spans="1:2" ht="45.75" customHeight="1">
      <c r="A2" s="35" t="s">
        <v>31</v>
      </c>
      <c r="B2" s="35"/>
    </row>
    <row r="3" spans="1:2" ht="15">
      <c r="A3" s="2"/>
      <c r="B3" s="2"/>
    </row>
    <row r="5" spans="1:2" s="3" customFormat="1" ht="21.75" customHeight="1" thickBot="1">
      <c r="A5" s="36" t="s">
        <v>16</v>
      </c>
      <c r="B5" s="36"/>
    </row>
    <row r="6" spans="1:2" ht="21.75" customHeight="1">
      <c r="A6" s="12" t="s">
        <v>32</v>
      </c>
      <c r="B6" s="31">
        <v>65000</v>
      </c>
    </row>
    <row r="7" spans="1:2" ht="21.75" customHeight="1">
      <c r="A7" s="13" t="s">
        <v>8</v>
      </c>
      <c r="B7" s="26">
        <v>12</v>
      </c>
    </row>
    <row r="8" spans="1:3" ht="21.75" customHeight="1">
      <c r="A8" s="14" t="s">
        <v>9</v>
      </c>
      <c r="B8" s="27" t="s">
        <v>38</v>
      </c>
      <c r="C8" s="5" t="str">
        <f>IF(B8="Ohne Steuerberechnung","0%",IF(B8="Abgeltungssteuer 25%","25%",IF(B8="Abgeltungssteuer 25% + Soli 5,5%","26,375%",IF(B8="Abgeltungssteuer 25% + Soli 5,5% + KiSt. 8%","27,82%","27,99%"))))</f>
        <v>27,99%</v>
      </c>
    </row>
    <row r="9" spans="1:3" ht="21.75" customHeight="1">
      <c r="A9" s="13" t="s">
        <v>10</v>
      </c>
      <c r="B9" s="28" t="s">
        <v>3</v>
      </c>
      <c r="C9" s="6" t="str">
        <f>IF(B9="Ohne Freistellungsauftrag","0",IF(B9="Single = 801 €","801",IF(B9="Verheiratet = 1.602 €","1602")))</f>
        <v>801</v>
      </c>
    </row>
    <row r="10" spans="1:2" ht="19.5" customHeight="1">
      <c r="A10" s="37" t="s">
        <v>39</v>
      </c>
      <c r="B10" s="37"/>
    </row>
    <row r="11" spans="1:2" ht="19.5" customHeight="1">
      <c r="A11" s="38"/>
      <c r="B11" s="38"/>
    </row>
    <row r="12" spans="1:2" ht="42" customHeight="1">
      <c r="A12" s="38"/>
      <c r="B12" s="38"/>
    </row>
    <row r="13" spans="1:2" s="3" customFormat="1" ht="21.75" customHeight="1" thickBot="1">
      <c r="A13" s="36" t="s">
        <v>17</v>
      </c>
      <c r="B13" s="36"/>
    </row>
    <row r="14" spans="1:2" ht="21.75" customHeight="1">
      <c r="A14" s="12" t="s">
        <v>30</v>
      </c>
      <c r="B14" s="29">
        <v>0.0275</v>
      </c>
    </row>
    <row r="15" spans="1:3" ht="21.75" customHeight="1">
      <c r="A15" s="13" t="s">
        <v>33</v>
      </c>
      <c r="B15" s="26" t="s">
        <v>26</v>
      </c>
      <c r="C15" s="5" t="str">
        <f>IF(B15="Monatliche Zinsgutschrift","12",IF(B15="Vierteljährliche Zinsgutschrift","4",IF(B15="Jährliche Zinsgutschrift","1")))</f>
        <v>12</v>
      </c>
    </row>
    <row r="16" ht="19.5" customHeight="1"/>
    <row r="17" ht="19.5" customHeight="1"/>
    <row r="18" ht="19.5" customHeight="1"/>
    <row r="19" spans="1:2" s="3" customFormat="1" ht="21.75" customHeight="1" thickBot="1">
      <c r="A19" s="36" t="s">
        <v>18</v>
      </c>
      <c r="B19" s="36"/>
    </row>
    <row r="20" spans="1:2" ht="21.75" customHeight="1">
      <c r="A20" s="10" t="s">
        <v>11</v>
      </c>
      <c r="B20" s="11">
        <f>(B6*(1+B14/C15)^((B7/12)*C15))</f>
        <v>66810.20294235802</v>
      </c>
    </row>
    <row r="21" spans="1:2" ht="21.75" customHeight="1">
      <c r="A21" s="9" t="s">
        <v>12</v>
      </c>
      <c r="B21" s="18">
        <f>(B20-B6)</f>
        <v>1810.2029423580243</v>
      </c>
    </row>
    <row r="22" spans="1:2" ht="21.75" customHeight="1">
      <c r="A22" s="9" t="s">
        <v>24</v>
      </c>
      <c r="B22" s="30">
        <f>IF(B6&lt;=0,"-         ",(B21/B6))</f>
        <v>0.027849276036277296</v>
      </c>
    </row>
    <row r="23" spans="1:4" ht="21.75" customHeight="1">
      <c r="A23" s="13" t="s">
        <v>13</v>
      </c>
      <c r="B23" s="17">
        <f>A49</f>
        <v>282.47590356601097</v>
      </c>
      <c r="D23" s="5"/>
    </row>
    <row r="24" spans="1:4" ht="21.75" customHeight="1">
      <c r="A24" s="4" t="s">
        <v>22</v>
      </c>
      <c r="B24" s="8" t="str">
        <f>IF(B6&lt;=0,"-        ",(C8))</f>
        <v>27,99%</v>
      </c>
      <c r="D24" s="5"/>
    </row>
    <row r="25" spans="1:2" ht="21.75" customHeight="1">
      <c r="A25" s="13" t="s">
        <v>14</v>
      </c>
      <c r="B25" s="15">
        <f>IF(B23="Keine Steuern",B20,(B20-B23))</f>
        <v>66527.72703879201</v>
      </c>
    </row>
    <row r="26" spans="1:2" ht="21.75" customHeight="1">
      <c r="A26" s="13" t="s">
        <v>15</v>
      </c>
      <c r="B26" s="19">
        <f>IF(B23="Keine Steuern",B21,(B21-B23))</f>
        <v>1527.7270387920134</v>
      </c>
    </row>
    <row r="27" spans="1:2" ht="21.75" customHeight="1">
      <c r="A27" s="13" t="s">
        <v>23</v>
      </c>
      <c r="B27" s="25">
        <f>IF(B6&lt;=0,"-         ",(B26/B6))</f>
        <v>0.023503492904492513</v>
      </c>
    </row>
    <row r="31" ht="15">
      <c r="D31" s="5"/>
    </row>
    <row r="35" ht="15">
      <c r="A35" s="33" t="s">
        <v>40</v>
      </c>
    </row>
    <row r="36" ht="15">
      <c r="A36" s="33" t="s">
        <v>20</v>
      </c>
    </row>
    <row r="37" ht="15">
      <c r="A37" s="33" t="s">
        <v>21</v>
      </c>
    </row>
    <row r="38" ht="15">
      <c r="A38" s="33" t="s">
        <v>19</v>
      </c>
    </row>
    <row r="39" spans="1:2" ht="15">
      <c r="A39" s="32" t="s">
        <v>34</v>
      </c>
      <c r="B39" s="16"/>
    </row>
    <row r="41" spans="1:2" ht="15">
      <c r="A41" s="20"/>
      <c r="B41" s="21"/>
    </row>
    <row r="42" spans="1:2" ht="15">
      <c r="A42" s="20"/>
      <c r="B42" s="21"/>
    </row>
    <row r="43" spans="1:2" ht="15">
      <c r="A43" s="20"/>
      <c r="B43" s="21"/>
    </row>
    <row r="44" spans="1:2" ht="15" hidden="1">
      <c r="A44" s="20"/>
      <c r="B44" s="21"/>
    </row>
    <row r="45" spans="1:2" ht="15" hidden="1">
      <c r="A45" s="20"/>
      <c r="B45" s="21"/>
    </row>
    <row r="46" spans="1:2" ht="15" hidden="1">
      <c r="A46" s="21"/>
      <c r="B46" s="21"/>
    </row>
    <row r="47" spans="1:2" ht="15.75" hidden="1">
      <c r="A47" s="22" t="s">
        <v>7</v>
      </c>
      <c r="B47" s="21"/>
    </row>
    <row r="48" spans="1:2" ht="15" hidden="1">
      <c r="A48" s="23">
        <f>(B21-C9)</f>
        <v>1009.2029423580243</v>
      </c>
      <c r="B48" s="21" t="s">
        <v>5</v>
      </c>
    </row>
    <row r="49" spans="1:2" ht="15" hidden="1">
      <c r="A49" s="24">
        <f>IF(A48&lt;=0,"Keine Steuern",(A48*C8))</f>
        <v>282.47590356601097</v>
      </c>
      <c r="B49" s="21" t="s">
        <v>6</v>
      </c>
    </row>
    <row r="50" spans="1:2" ht="15" hidden="1">
      <c r="A50" s="21"/>
      <c r="B50" s="21"/>
    </row>
    <row r="51" spans="1:2" ht="15" hidden="1">
      <c r="A51" s="21"/>
      <c r="B51" s="21"/>
    </row>
    <row r="52" spans="1:2" ht="15" hidden="1">
      <c r="A52" s="21"/>
      <c r="B52" s="21"/>
    </row>
    <row r="53" spans="1:2" ht="15" hidden="1">
      <c r="A53" s="21"/>
      <c r="B53" s="21"/>
    </row>
    <row r="54" spans="1:2" ht="15.75" hidden="1">
      <c r="A54" s="22" t="s">
        <v>25</v>
      </c>
      <c r="B54" s="21"/>
    </row>
    <row r="55" spans="1:2" ht="15" hidden="1">
      <c r="A55" s="21" t="s">
        <v>26</v>
      </c>
      <c r="B55" s="21"/>
    </row>
    <row r="56" spans="1:2" ht="15" hidden="1">
      <c r="A56" s="21" t="s">
        <v>27</v>
      </c>
      <c r="B56" s="21"/>
    </row>
    <row r="57" spans="1:2" ht="15" hidden="1">
      <c r="A57" s="21" t="s">
        <v>28</v>
      </c>
      <c r="B57" s="21"/>
    </row>
    <row r="58" spans="1:2" ht="15" hidden="1">
      <c r="A58" s="21"/>
      <c r="B58" s="21"/>
    </row>
    <row r="59" spans="1:2" ht="15" hidden="1">
      <c r="A59" s="21"/>
      <c r="B59" s="21"/>
    </row>
    <row r="60" spans="1:2" ht="15" hidden="1">
      <c r="A60" s="21"/>
      <c r="B60" s="21"/>
    </row>
    <row r="61" spans="1:2" ht="15" hidden="1">
      <c r="A61" s="21"/>
      <c r="B61" s="21"/>
    </row>
    <row r="62" spans="1:2" ht="15" hidden="1">
      <c r="A62" s="21"/>
      <c r="B62" s="21"/>
    </row>
    <row r="63" spans="1:2" ht="15" hidden="1">
      <c r="A63" s="21"/>
      <c r="B63" s="21"/>
    </row>
    <row r="64" spans="1:2" ht="15" hidden="1">
      <c r="A64" s="21"/>
      <c r="B64" s="21"/>
    </row>
    <row r="65" spans="1:2" ht="15" hidden="1">
      <c r="A65" s="21"/>
      <c r="B65" s="21"/>
    </row>
    <row r="66" spans="1:2" ht="15" hidden="1">
      <c r="A66" s="21"/>
      <c r="B66" s="21"/>
    </row>
    <row r="67" spans="1:2" ht="15.75" hidden="1">
      <c r="A67" s="22" t="s">
        <v>0</v>
      </c>
      <c r="B67" s="21"/>
    </row>
    <row r="68" spans="1:2" ht="15" hidden="1">
      <c r="A68" s="21" t="s">
        <v>29</v>
      </c>
      <c r="B68" s="21"/>
    </row>
    <row r="69" spans="1:2" ht="15" hidden="1">
      <c r="A69" s="21" t="s">
        <v>35</v>
      </c>
      <c r="B69" s="21"/>
    </row>
    <row r="70" spans="1:2" ht="15" hidden="1">
      <c r="A70" s="21" t="s">
        <v>36</v>
      </c>
      <c r="B70" s="21"/>
    </row>
    <row r="71" spans="1:2" ht="15" hidden="1">
      <c r="A71" s="21" t="s">
        <v>37</v>
      </c>
      <c r="B71" s="21"/>
    </row>
    <row r="72" spans="1:2" ht="15" hidden="1">
      <c r="A72" s="21" t="s">
        <v>38</v>
      </c>
      <c r="B72" s="21"/>
    </row>
    <row r="73" spans="1:5" ht="15" hidden="1">
      <c r="A73" s="21"/>
      <c r="B73" s="21"/>
      <c r="E73" s="7"/>
    </row>
    <row r="74" spans="1:2" ht="15.75" hidden="1">
      <c r="A74" s="22" t="s">
        <v>1</v>
      </c>
      <c r="B74" s="21"/>
    </row>
    <row r="75" spans="1:2" ht="15" hidden="1">
      <c r="A75" s="21" t="s">
        <v>2</v>
      </c>
      <c r="B75" s="21"/>
    </row>
    <row r="76" spans="1:2" ht="15" hidden="1">
      <c r="A76" s="21" t="s">
        <v>3</v>
      </c>
      <c r="B76" s="21"/>
    </row>
    <row r="77" spans="1:2" ht="15" hidden="1">
      <c r="A77" s="21" t="s">
        <v>4</v>
      </c>
      <c r="B77" s="21"/>
    </row>
    <row r="78" spans="1:2" ht="15" hidden="1">
      <c r="A78" s="21"/>
      <c r="B78" s="21"/>
    </row>
    <row r="79" spans="1:2" ht="15">
      <c r="A79" s="21"/>
      <c r="B79" s="21"/>
    </row>
    <row r="80" spans="1:2" ht="15">
      <c r="A80" s="21"/>
      <c r="B80" s="21"/>
    </row>
    <row r="81" spans="1:2" ht="15">
      <c r="A81" s="21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21"/>
      <c r="B85" s="21"/>
    </row>
    <row r="86" spans="1:2" ht="15">
      <c r="A86" s="21"/>
      <c r="B86" s="21"/>
    </row>
    <row r="87" spans="1:2" ht="15">
      <c r="A87" s="21"/>
      <c r="B87" s="21"/>
    </row>
    <row r="88" spans="1:2" ht="15">
      <c r="A88" s="21"/>
      <c r="B88" s="21"/>
    </row>
    <row r="89" spans="1:2" ht="15">
      <c r="A89" s="21"/>
      <c r="B89" s="21"/>
    </row>
    <row r="90" spans="1:2" ht="15">
      <c r="A90" s="21"/>
      <c r="B90" s="21"/>
    </row>
    <row r="91" spans="1:2" ht="15">
      <c r="A91" s="21"/>
      <c r="B91" s="21"/>
    </row>
    <row r="92" spans="1:2" ht="15">
      <c r="A92" s="21"/>
      <c r="B92" s="21"/>
    </row>
    <row r="93" spans="1:2" ht="15">
      <c r="A93" s="21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21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21"/>
      <c r="B101" s="21"/>
    </row>
    <row r="102" spans="1:2" ht="15">
      <c r="A102" s="21"/>
      <c r="B102" s="21"/>
    </row>
    <row r="103" spans="1:2" ht="15">
      <c r="A103" s="21"/>
      <c r="B103" s="21"/>
    </row>
    <row r="104" spans="1:2" ht="15">
      <c r="A104" s="21"/>
      <c r="B104" s="21"/>
    </row>
    <row r="105" spans="1:2" ht="15">
      <c r="A105" s="21"/>
      <c r="B105" s="21"/>
    </row>
    <row r="106" spans="1:2" ht="15">
      <c r="A106" s="21"/>
      <c r="B106" s="21"/>
    </row>
    <row r="107" spans="1:2" ht="15">
      <c r="A107" s="21"/>
      <c r="B107" s="21"/>
    </row>
    <row r="108" spans="1:2" ht="15">
      <c r="A108" s="21"/>
      <c r="B108" s="21"/>
    </row>
    <row r="109" spans="1:2" ht="15">
      <c r="A109" s="21"/>
      <c r="B109" s="21"/>
    </row>
    <row r="110" spans="1:2" ht="15">
      <c r="A110" s="21"/>
      <c r="B110" s="21"/>
    </row>
    <row r="111" spans="1:2" ht="15">
      <c r="A111" s="21"/>
      <c r="B111" s="21"/>
    </row>
    <row r="112" spans="1:2" ht="15">
      <c r="A112" s="21"/>
      <c r="B112" s="21"/>
    </row>
    <row r="113" spans="1:2" ht="15">
      <c r="A113" s="21"/>
      <c r="B113" s="21"/>
    </row>
    <row r="114" spans="1:2" ht="15">
      <c r="A114" s="21"/>
      <c r="B114" s="21"/>
    </row>
    <row r="115" spans="1:2" ht="15">
      <c r="A115" s="21"/>
      <c r="B115" s="21"/>
    </row>
    <row r="116" spans="1:2" ht="15">
      <c r="A116" s="21"/>
      <c r="B116" s="21"/>
    </row>
    <row r="117" spans="1:2" ht="15">
      <c r="A117" s="21"/>
      <c r="B117" s="21"/>
    </row>
    <row r="118" spans="1:2" ht="15">
      <c r="A118" s="21"/>
      <c r="B118" s="21"/>
    </row>
    <row r="119" spans="1:2" ht="15">
      <c r="A119" s="21"/>
      <c r="B119" s="21"/>
    </row>
    <row r="120" spans="1:2" ht="15">
      <c r="A120" s="21"/>
      <c r="B120" s="21"/>
    </row>
    <row r="121" spans="1:2" ht="15">
      <c r="A121" s="21"/>
      <c r="B121" s="21"/>
    </row>
    <row r="122" spans="1:2" ht="15">
      <c r="A122" s="21"/>
      <c r="B122" s="21"/>
    </row>
    <row r="123" spans="1:2" ht="15">
      <c r="A123" s="21"/>
      <c r="B123" s="21"/>
    </row>
    <row r="124" spans="1:2" ht="15">
      <c r="A124" s="21"/>
      <c r="B124" s="21"/>
    </row>
    <row r="125" spans="1:2" ht="15">
      <c r="A125" s="21"/>
      <c r="B125" s="21"/>
    </row>
    <row r="126" spans="1:2" ht="15">
      <c r="A126" s="21"/>
      <c r="B126" s="21"/>
    </row>
    <row r="127" spans="1:2" ht="15">
      <c r="A127" s="21"/>
      <c r="B127" s="21"/>
    </row>
    <row r="128" spans="1:2" ht="15">
      <c r="A128" s="21"/>
      <c r="B128" s="21"/>
    </row>
    <row r="129" spans="1:2" ht="15">
      <c r="A129" s="21"/>
      <c r="B129" s="21"/>
    </row>
    <row r="130" spans="1:2" ht="15">
      <c r="A130" s="21"/>
      <c r="B130" s="21"/>
    </row>
    <row r="131" spans="1:2" ht="15">
      <c r="A131" s="21"/>
      <c r="B131" s="21"/>
    </row>
    <row r="132" spans="1:2" ht="15">
      <c r="A132" s="21"/>
      <c r="B132" s="21"/>
    </row>
    <row r="133" spans="1:2" ht="15">
      <c r="A133" s="21"/>
      <c r="B133" s="21"/>
    </row>
    <row r="134" spans="1:2" ht="15">
      <c r="A134" s="21"/>
      <c r="B134" s="21"/>
    </row>
    <row r="135" spans="1:2" ht="15">
      <c r="A135" s="21"/>
      <c r="B135" s="21"/>
    </row>
    <row r="136" spans="1:2" ht="15">
      <c r="A136" s="21"/>
      <c r="B136" s="21"/>
    </row>
    <row r="137" spans="1:2" ht="15">
      <c r="A137" s="21"/>
      <c r="B137" s="21"/>
    </row>
    <row r="138" spans="1:2" ht="15">
      <c r="A138" s="21"/>
      <c r="B138" s="21"/>
    </row>
    <row r="139" spans="1:2" ht="15">
      <c r="A139" s="21"/>
      <c r="B139" s="21"/>
    </row>
    <row r="140" spans="1:2" ht="15">
      <c r="A140" s="21"/>
      <c r="B140" s="21"/>
    </row>
    <row r="141" spans="1:2" ht="15">
      <c r="A141" s="21"/>
      <c r="B141" s="21"/>
    </row>
    <row r="142" spans="1:2" ht="15">
      <c r="A142" s="21"/>
      <c r="B142" s="21"/>
    </row>
    <row r="143" spans="1:2" ht="15">
      <c r="A143" s="21"/>
      <c r="B143" s="21"/>
    </row>
    <row r="144" spans="1:2" ht="15">
      <c r="A144" s="21"/>
      <c r="B144" s="21"/>
    </row>
    <row r="145" spans="1:2" ht="15">
      <c r="A145" s="21"/>
      <c r="B145" s="21"/>
    </row>
    <row r="146" spans="1:2" ht="15">
      <c r="A146" s="21"/>
      <c r="B146" s="21"/>
    </row>
    <row r="147" spans="1:2" ht="15">
      <c r="A147" s="21"/>
      <c r="B147" s="21"/>
    </row>
    <row r="148" spans="1:2" ht="15">
      <c r="A148" s="21"/>
      <c r="B148" s="21"/>
    </row>
    <row r="149" spans="1:2" ht="15">
      <c r="A149" s="21"/>
      <c r="B149" s="21"/>
    </row>
    <row r="150" spans="1:2" ht="15">
      <c r="A150" s="21"/>
      <c r="B150" s="21"/>
    </row>
    <row r="151" spans="1:2" ht="15">
      <c r="A151" s="21"/>
      <c r="B151" s="21"/>
    </row>
    <row r="152" spans="1:2" ht="15">
      <c r="A152" s="21"/>
      <c r="B152" s="21"/>
    </row>
    <row r="153" spans="1:2" ht="15">
      <c r="A153" s="21"/>
      <c r="B153" s="21"/>
    </row>
    <row r="154" spans="1:2" ht="15">
      <c r="A154" s="21"/>
      <c r="B154" s="21"/>
    </row>
    <row r="155" spans="1:2" ht="15">
      <c r="A155" s="21"/>
      <c r="B155" s="21"/>
    </row>
    <row r="156" spans="1:2" ht="15">
      <c r="A156" s="21"/>
      <c r="B156" s="21"/>
    </row>
    <row r="157" spans="1:2" ht="15">
      <c r="A157" s="21"/>
      <c r="B157" s="21"/>
    </row>
    <row r="158" spans="1:2" ht="15">
      <c r="A158" s="21"/>
      <c r="B158" s="21"/>
    </row>
    <row r="159" spans="1:2" ht="15">
      <c r="A159" s="21"/>
      <c r="B159" s="21"/>
    </row>
    <row r="160" spans="1:2" ht="15">
      <c r="A160" s="21"/>
      <c r="B160" s="21"/>
    </row>
    <row r="161" spans="1:2" ht="15">
      <c r="A161" s="21"/>
      <c r="B161" s="21"/>
    </row>
    <row r="162" spans="1:2" ht="15">
      <c r="A162" s="21"/>
      <c r="B162" s="21"/>
    </row>
    <row r="163" spans="1:2" ht="15">
      <c r="A163" s="21"/>
      <c r="B163" s="21"/>
    </row>
    <row r="164" spans="1:2" ht="15">
      <c r="A164" s="21"/>
      <c r="B164" s="21"/>
    </row>
    <row r="165" spans="1:2" ht="15">
      <c r="A165" s="21"/>
      <c r="B165" s="21"/>
    </row>
    <row r="166" spans="1:2" ht="15">
      <c r="A166" s="21"/>
      <c r="B166" s="21"/>
    </row>
    <row r="167" spans="1:2" ht="15">
      <c r="A167" s="21"/>
      <c r="B167" s="21"/>
    </row>
    <row r="168" spans="1:2" ht="15">
      <c r="A168" s="21"/>
      <c r="B168" s="21"/>
    </row>
    <row r="169" spans="1:2" ht="15">
      <c r="A169" s="21"/>
      <c r="B169" s="21"/>
    </row>
    <row r="170" spans="1:2" ht="15">
      <c r="A170" s="21"/>
      <c r="B170" s="21"/>
    </row>
    <row r="171" spans="1:2" ht="15">
      <c r="A171" s="21"/>
      <c r="B171" s="21"/>
    </row>
    <row r="172" spans="1:2" ht="15">
      <c r="A172" s="21"/>
      <c r="B172" s="21"/>
    </row>
    <row r="173" spans="1:2" ht="15">
      <c r="A173" s="21"/>
      <c r="B173" s="21"/>
    </row>
    <row r="174" spans="1:2" ht="15">
      <c r="A174" s="21"/>
      <c r="B174" s="21"/>
    </row>
    <row r="175" spans="1:2" ht="15">
      <c r="A175" s="21"/>
      <c r="B175" s="21"/>
    </row>
    <row r="176" spans="1:2" ht="15">
      <c r="A176" s="21"/>
      <c r="B176" s="21"/>
    </row>
    <row r="177" spans="1:2" ht="15">
      <c r="A177" s="21"/>
      <c r="B177" s="21"/>
    </row>
    <row r="178" spans="1:2" ht="15">
      <c r="A178" s="21"/>
      <c r="B178" s="21"/>
    </row>
    <row r="179" spans="1:2" ht="15">
      <c r="A179" s="21"/>
      <c r="B179" s="21"/>
    </row>
    <row r="180" spans="1:2" ht="15">
      <c r="A180" s="21"/>
      <c r="B180" s="21"/>
    </row>
    <row r="181" spans="1:2" ht="15">
      <c r="A181" s="21"/>
      <c r="B181" s="21"/>
    </row>
  </sheetData>
  <sheetProtection password="AB53" sheet="1" objects="1" scenarios="1" selectLockedCells="1"/>
  <mergeCells count="6">
    <mergeCell ref="A1:B1"/>
    <mergeCell ref="A2:B2"/>
    <mergeCell ref="A5:B5"/>
    <mergeCell ref="A13:B13"/>
    <mergeCell ref="A19:B19"/>
    <mergeCell ref="A10:B12"/>
  </mergeCells>
  <dataValidations count="6">
    <dataValidation type="list" allowBlank="1" showInputMessage="1" showErrorMessage="1" sqref="B8">
      <formula1>$A$68:$A$72</formula1>
    </dataValidation>
    <dataValidation type="list" allowBlank="1" showInputMessage="1" showErrorMessage="1" sqref="B9">
      <formula1>$A$75:$A$77</formula1>
    </dataValidation>
    <dataValidation type="decimal" operator="greaterThanOrEqual" allowBlank="1" showInputMessage="1" showErrorMessage="1" sqref="B6">
      <formula1>0</formula1>
    </dataValidation>
    <dataValidation type="whole" operator="greaterThanOrEqual" allowBlank="1" showInputMessage="1" showErrorMessage="1" sqref="B7">
      <formula1>1</formula1>
    </dataValidation>
    <dataValidation type="decimal" operator="greaterThan" allowBlank="1" showInputMessage="1" showErrorMessage="1" sqref="B14">
      <formula1>0</formula1>
    </dataValidation>
    <dataValidation type="list" allowBlank="1" showInputMessage="1" showErrorMessage="1" sqref="B15">
      <formula1>$A$55:$A$57</formula1>
    </dataValidation>
  </dataValidations>
  <hyperlinks>
    <hyperlink ref="A39" r:id="rId1" display="http://www.tagesgeld.org/impressum"/>
  </hyperlinks>
  <printOptions/>
  <pageMargins left="0.7874015748031497" right="0.31496062992125984" top="0.5905511811023623" bottom="0.393700787401574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</dc:creator>
  <cp:keywords/>
  <dc:description/>
  <cp:lastModifiedBy>PW</cp:lastModifiedBy>
  <cp:lastPrinted>2011-09-20T10:03:17Z</cp:lastPrinted>
  <dcterms:created xsi:type="dcterms:W3CDTF">2011-09-19T11:55:45Z</dcterms:created>
  <dcterms:modified xsi:type="dcterms:W3CDTF">2011-09-20T10:04:58Z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